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200" tabRatio="902" activeTab="0"/>
  </bookViews>
  <sheets>
    <sheet name="その他" sheetId="1" r:id="rId1"/>
  </sheets>
  <definedNames>
    <definedName name="_xlnm.Print_Area" localSheetId="0">'その他'!$A$2:$G$29</definedName>
  </definedNames>
  <calcPr fullCalcOnLoad="1"/>
</workbook>
</file>

<file path=xl/comments1.xml><?xml version="1.0" encoding="utf-8"?>
<comments xmlns="http://schemas.openxmlformats.org/spreadsheetml/2006/main">
  <authors>
    <author>作成者</author>
  </authors>
  <commentList>
    <comment ref="D29" authorId="0">
      <text>
        <r>
          <rPr>
            <b/>
            <sz val="9"/>
            <rFont val="MS P ゴシック"/>
            <family val="3"/>
          </rPr>
          <t>事務局:
契約書に記載してください</t>
        </r>
        <r>
          <rPr>
            <sz val="9"/>
            <rFont val="MS P ゴシック"/>
            <family val="3"/>
          </rPr>
          <t xml:space="preserve">
</t>
        </r>
      </text>
    </comment>
    <comment ref="D19" authorId="0">
      <text>
        <r>
          <rPr>
            <b/>
            <sz val="9"/>
            <rFont val="MS P ゴシック"/>
            <family val="3"/>
          </rPr>
          <t>事務局:
調査票1冊あたり
使用成績調査（20,000円）
特定使用成績調査
（30,000円）
副作用感染症調査
（20,000円）</t>
        </r>
      </text>
    </comment>
    <comment ref="E9" authorId="0">
      <text>
        <r>
          <rPr>
            <b/>
            <sz val="9"/>
            <rFont val="MS P ゴシック"/>
            <family val="3"/>
          </rPr>
          <t>事務局:
該当するものに〇をつけてください。</t>
        </r>
      </text>
    </comment>
    <comment ref="D15" authorId="0">
      <text>
        <r>
          <rPr>
            <b/>
            <sz val="9"/>
            <rFont val="MS P ゴシック"/>
            <family val="3"/>
          </rPr>
          <t>事務局:
数値を入力してください</t>
        </r>
        <r>
          <rPr>
            <sz val="9"/>
            <rFont val="MS P ゴシック"/>
            <family val="3"/>
          </rPr>
          <t xml:space="preserve">
（症例追加の場合は、全体数ではなく、追加数を入力してください）</t>
        </r>
      </text>
    </comment>
    <comment ref="D23" authorId="0">
      <text>
        <r>
          <rPr>
            <b/>
            <sz val="9"/>
            <rFont val="MS P ゴシック"/>
            <family val="3"/>
          </rPr>
          <t xml:space="preserve">事務局:
契約書に記載してください
</t>
        </r>
        <r>
          <rPr>
            <sz val="8"/>
            <rFont val="MS P ゴシック"/>
            <family val="3"/>
          </rPr>
          <t>（症例追加の場合は初回契約金額にここの金額を追加した合計額を記載）</t>
        </r>
      </text>
    </comment>
  </commentList>
</comments>
</file>

<file path=xl/sharedStrings.xml><?xml version="1.0" encoding="utf-8"?>
<sst xmlns="http://schemas.openxmlformats.org/spreadsheetml/2006/main" count="35" uniqueCount="35">
  <si>
    <t>項目</t>
  </si>
  <si>
    <t>金額</t>
  </si>
  <si>
    <t>研究費内訳：</t>
  </si>
  <si>
    <t>経費算出内訳書（その他）</t>
  </si>
  <si>
    <t>①</t>
  </si>
  <si>
    <t>②</t>
  </si>
  <si>
    <t>③</t>
  </si>
  <si>
    <t>④</t>
  </si>
  <si>
    <t>⑤</t>
  </si>
  <si>
    <t>⑥</t>
  </si>
  <si>
    <t>⑦</t>
  </si>
  <si>
    <t>⑧</t>
  </si>
  <si>
    <t>⑨</t>
  </si>
  <si>
    <t>⑩</t>
  </si>
  <si>
    <t>⑪</t>
  </si>
  <si>
    <t>臨床試験研究経費</t>
  </si>
  <si>
    <t>事務費　（①×１０％）</t>
  </si>
  <si>
    <t>小計　（①＋②）</t>
  </si>
  <si>
    <t>管理費　（③×３０％）</t>
  </si>
  <si>
    <t>小計　③＋④</t>
  </si>
  <si>
    <t>合計【全症例の研究費】（⑤＋⑥）</t>
  </si>
  <si>
    <t>目標症例数：</t>
  </si>
  <si>
    <t>1例あたりの最大調査冊数</t>
  </si>
  <si>
    <t>目標症例の最大調査冊数　（目標症例数×⑧）</t>
  </si>
  <si>
    <t>１冊あたりの金額　（税込）　（⑦÷⑨）</t>
  </si>
  <si>
    <t>1症例あたりの最大調査冊数</t>
  </si>
  <si>
    <t>使用成績調査</t>
  </si>
  <si>
    <t>特定使用成績調査</t>
  </si>
  <si>
    <t>副作用・感染症報告</t>
  </si>
  <si>
    <t>〇</t>
  </si>
  <si>
    <t>契約期間：  契約締結日　～　西暦　　年　　月　　日</t>
  </si>
  <si>
    <t>課題名：</t>
  </si>
  <si>
    <t>依頼者：</t>
  </si>
  <si>
    <t>消費税　（⑤×１０％）</t>
  </si>
  <si>
    <t>１冊あたりの金額　（税抜き）（⑩÷1.1）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</si>
</sst>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症&quot;&quot;例&quot;"/>
    <numFmt numFmtId="177" formatCode="General&quot;冊&quot;"/>
    <numFmt numFmtId="178" formatCode="&quot;¥&quot;#,##0.0;[Red]&quot;¥&quot;\-#,##0.0"/>
  </numFmts>
  <fonts count="42">
    <font>
      <sz val="11"/>
      <name val="ＭＳ Ｐゴシック"/>
      <family val="3"/>
    </font>
    <font>
      <sz val="11"/>
      <color indexed="8"/>
      <name val="ＭＳ Ｐゴシック"/>
      <family val="3"/>
    </font>
    <font>
      <sz val="6"/>
      <name val="ＭＳ Ｐゴシック"/>
      <family val="3"/>
    </font>
    <font>
      <sz val="9"/>
      <name val="MS P ゴシック"/>
      <family val="3"/>
    </font>
    <font>
      <b/>
      <sz val="9"/>
      <name val="MS P ゴシック"/>
      <family val="3"/>
    </font>
    <font>
      <sz val="8"/>
      <name val="MS P ゴシック"/>
      <family val="3"/>
    </font>
    <font>
      <sz val="12"/>
      <name val="ＭＳ Ｐゴシック"/>
      <family val="3"/>
    </font>
    <font>
      <sz val="14"/>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FF00"/>
        <bgColor indexed="64"/>
      </patternFill>
    </fill>
    <fill>
      <patternFill patternType="solid">
        <fgColor rgb="FFFF99CC"/>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right style="thin"/>
      <top style="thin"/>
      <bottom/>
    </border>
    <border>
      <left style="thin"/>
      <right/>
      <top style="thin"/>
      <bottom/>
    </border>
    <border>
      <left/>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2">
    <xf numFmtId="0" fontId="0" fillId="0" borderId="0" xfId="0" applyAlignment="1">
      <alignment/>
    </xf>
    <xf numFmtId="0" fontId="0" fillId="0" borderId="0" xfId="0" applyFont="1" applyAlignment="1">
      <alignment/>
    </xf>
    <xf numFmtId="0" fontId="6" fillId="0" borderId="0" xfId="0" applyFont="1" applyAlignment="1">
      <alignment/>
    </xf>
    <xf numFmtId="0" fontId="0" fillId="0" borderId="0" xfId="0" applyFont="1" applyFill="1" applyAlignment="1">
      <alignment/>
    </xf>
    <xf numFmtId="0" fontId="0" fillId="0" borderId="0" xfId="0" applyFont="1" applyBorder="1" applyAlignment="1">
      <alignment/>
    </xf>
    <xf numFmtId="0" fontId="0" fillId="0" borderId="10" xfId="0" applyFont="1" applyFill="1" applyBorder="1" applyAlignment="1">
      <alignment/>
    </xf>
    <xf numFmtId="49" fontId="6" fillId="33" borderId="10" xfId="48" applyNumberFormat="1" applyFont="1" applyFill="1" applyBorder="1" applyAlignment="1">
      <alignment/>
    </xf>
    <xf numFmtId="0" fontId="6" fillId="0" borderId="0" xfId="0" applyFont="1" applyBorder="1" applyAlignment="1">
      <alignment horizontal="left"/>
    </xf>
    <xf numFmtId="177" fontId="6" fillId="33" borderId="11" xfId="48" applyNumberFormat="1" applyFont="1" applyFill="1" applyBorder="1" applyAlignment="1">
      <alignment/>
    </xf>
    <xf numFmtId="0" fontId="6" fillId="0" borderId="10" xfId="0" applyFont="1" applyBorder="1" applyAlignment="1">
      <alignment horizontal="center" vertical="center"/>
    </xf>
    <xf numFmtId="0" fontId="0" fillId="0" borderId="12" xfId="0" applyFont="1" applyBorder="1" applyAlignment="1">
      <alignment/>
    </xf>
    <xf numFmtId="0" fontId="6" fillId="0" borderId="13" xfId="0" applyFont="1" applyBorder="1" applyAlignment="1">
      <alignment vertical="center"/>
    </xf>
    <xf numFmtId="6" fontId="6" fillId="0" borderId="13" xfId="57" applyFont="1" applyFill="1" applyBorder="1" applyAlignment="1">
      <alignment vertical="center"/>
    </xf>
    <xf numFmtId="6" fontId="6" fillId="0" borderId="13" xfId="57" applyFont="1" applyBorder="1" applyAlignment="1">
      <alignment vertical="center"/>
    </xf>
    <xf numFmtId="6" fontId="6" fillId="0" borderId="13" xfId="57" applyFont="1" applyBorder="1" applyAlignment="1">
      <alignment vertical="center" wrapText="1"/>
    </xf>
    <xf numFmtId="6" fontId="6" fillId="34" borderId="13" xfId="57" applyFont="1" applyFill="1" applyBorder="1" applyAlignment="1">
      <alignment vertical="center"/>
    </xf>
    <xf numFmtId="177" fontId="6" fillId="0" borderId="13" xfId="48" applyNumberFormat="1" applyFont="1" applyFill="1" applyBorder="1" applyAlignment="1">
      <alignment vertical="center"/>
    </xf>
    <xf numFmtId="0" fontId="6" fillId="0" borderId="13" xfId="0" applyFont="1" applyBorder="1" applyAlignment="1">
      <alignment horizontal="left" vertical="center"/>
    </xf>
    <xf numFmtId="6" fontId="6" fillId="0" borderId="14" xfId="57" applyFont="1" applyBorder="1" applyAlignment="1">
      <alignment vertical="center"/>
    </xf>
    <xf numFmtId="0" fontId="6" fillId="0" borderId="13" xfId="0" applyFont="1" applyFill="1" applyBorder="1" applyAlignment="1">
      <alignment vertical="center"/>
    </xf>
    <xf numFmtId="0" fontId="7"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Fill="1" applyBorder="1" applyAlignment="1">
      <alignment horizontal="left"/>
    </xf>
    <xf numFmtId="0" fontId="6" fillId="0" borderId="0" xfId="0" applyFont="1" applyBorder="1" applyAlignment="1">
      <alignment horizontal="left"/>
    </xf>
    <xf numFmtId="0" fontId="6" fillId="0" borderId="16" xfId="0" applyFont="1" applyBorder="1" applyAlignment="1">
      <alignment horizontal="left"/>
    </xf>
    <xf numFmtId="0" fontId="6" fillId="35" borderId="0" xfId="0" applyFont="1" applyFill="1" applyAlignment="1">
      <alignment horizontal="left" vertical="center"/>
    </xf>
    <xf numFmtId="0" fontId="6" fillId="34" borderId="13" xfId="57" applyNumberFormat="1" applyFont="1" applyFill="1" applyBorder="1" applyAlignment="1">
      <alignment vertical="center"/>
    </xf>
    <xf numFmtId="176" fontId="6" fillId="33" borderId="16" xfId="48" applyNumberFormat="1"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F29"/>
  <sheetViews>
    <sheetView tabSelected="1" zoomScale="130" zoomScaleNormal="130" zoomScalePageLayoutView="115" workbookViewId="0" topLeftCell="A10">
      <selection activeCell="D14" sqref="D14"/>
    </sheetView>
  </sheetViews>
  <sheetFormatPr defaultColWidth="9.00390625" defaultRowHeight="19.5" customHeight="1"/>
  <cols>
    <col min="1" max="1" width="2.75390625" style="1" customWidth="1"/>
    <col min="2" max="2" width="5.625" style="1" customWidth="1"/>
    <col min="3" max="3" width="46.375" style="1" customWidth="1"/>
    <col min="4" max="4" width="18.125" style="1" customWidth="1"/>
    <col min="5" max="5" width="4.375" style="1" customWidth="1"/>
    <col min="6" max="6" width="5.75390625" style="1" hidden="1" customWidth="1"/>
    <col min="7" max="7" width="1.875" style="1" customWidth="1"/>
    <col min="8" max="8" width="9.00390625" style="1" customWidth="1"/>
    <col min="9" max="16384" width="9.00390625" style="1" customWidth="1"/>
  </cols>
  <sheetData>
    <row r="2" ht="19.5" customHeight="1">
      <c r="C2" s="2"/>
    </row>
    <row r="3" spans="3:4" ht="30.75" customHeight="1">
      <c r="C3" s="22" t="s">
        <v>3</v>
      </c>
      <c r="D3" s="23"/>
    </row>
    <row r="4" spans="3:4" ht="30.75" customHeight="1">
      <c r="C4" s="20"/>
      <c r="D4" s="21"/>
    </row>
    <row r="5" spans="3:4" ht="27.75" customHeight="1">
      <c r="C5" s="29" t="s">
        <v>31</v>
      </c>
      <c r="D5" s="29"/>
    </row>
    <row r="6" spans="3:6" ht="19.5" customHeight="1">
      <c r="C6" s="29" t="s">
        <v>32</v>
      </c>
      <c r="D6" s="29"/>
      <c r="E6" s="4"/>
      <c r="F6" s="4"/>
    </row>
    <row r="7" spans="3:6" ht="19.5" customHeight="1">
      <c r="C7" s="3"/>
      <c r="D7" s="3"/>
      <c r="E7" s="4"/>
      <c r="F7" s="4"/>
    </row>
    <row r="8" spans="3:6" ht="19.5" customHeight="1">
      <c r="C8" s="3"/>
      <c r="D8" s="3"/>
      <c r="E8" s="4"/>
      <c r="F8" s="4"/>
    </row>
    <row r="9" spans="3:6" ht="19.5" customHeight="1">
      <c r="C9" s="3"/>
      <c r="D9" s="5" t="s">
        <v>26</v>
      </c>
      <c r="E9" s="6"/>
      <c r="F9" s="4">
        <f>IF(E9="〇",20000,0)</f>
        <v>0</v>
      </c>
    </row>
    <row r="10" spans="3:6" ht="19.5" customHeight="1">
      <c r="C10" s="3"/>
      <c r="D10" s="5" t="s">
        <v>27</v>
      </c>
      <c r="E10" s="6"/>
      <c r="F10" s="4">
        <f>IF(E10="〇",30000,0)</f>
        <v>0</v>
      </c>
    </row>
    <row r="11" spans="3:6" ht="19.5" customHeight="1">
      <c r="C11" s="3"/>
      <c r="D11" s="5" t="s">
        <v>28</v>
      </c>
      <c r="E11" s="6"/>
      <c r="F11" s="4">
        <f>IF(E11="〇",20000,0)</f>
        <v>0</v>
      </c>
    </row>
    <row r="12" spans="5:6" ht="19.5" customHeight="1">
      <c r="E12" s="4"/>
      <c r="F12" s="4"/>
    </row>
    <row r="13" spans="2:6" ht="19.5" customHeight="1">
      <c r="B13" s="26" t="s">
        <v>30</v>
      </c>
      <c r="C13" s="26"/>
      <c r="D13" s="26"/>
      <c r="E13" s="4"/>
      <c r="F13" s="4" t="s">
        <v>29</v>
      </c>
    </row>
    <row r="14" spans="4:6" ht="19.5" customHeight="1">
      <c r="D14" s="4"/>
      <c r="E14" s="4"/>
      <c r="F14" s="4"/>
    </row>
    <row r="15" spans="2:6" ht="19.5" customHeight="1">
      <c r="B15" s="27" t="s">
        <v>21</v>
      </c>
      <c r="C15" s="27"/>
      <c r="D15" s="31"/>
      <c r="E15" s="4"/>
      <c r="F15" s="4"/>
    </row>
    <row r="16" spans="2:6" ht="19.5" customHeight="1">
      <c r="B16" s="7" t="s">
        <v>25</v>
      </c>
      <c r="C16" s="7"/>
      <c r="D16" s="8"/>
      <c r="E16" s="4"/>
      <c r="F16" s="4"/>
    </row>
    <row r="17" spans="2:6" ht="19.5" customHeight="1">
      <c r="B17" s="28" t="s">
        <v>2</v>
      </c>
      <c r="C17" s="28"/>
      <c r="E17" s="4"/>
      <c r="F17" s="4"/>
    </row>
    <row r="18" spans="2:6" ht="22.5" customHeight="1">
      <c r="B18" s="24" t="s">
        <v>0</v>
      </c>
      <c r="C18" s="25"/>
      <c r="D18" s="9" t="s">
        <v>1</v>
      </c>
      <c r="E18" s="4"/>
      <c r="F18" s="4"/>
    </row>
    <row r="19" spans="2:6" ht="19.5" customHeight="1">
      <c r="B19" s="10" t="s">
        <v>4</v>
      </c>
      <c r="C19" s="11" t="s">
        <v>15</v>
      </c>
      <c r="D19" s="12">
        <f>(F9+F10+F11)*D15*D16</f>
        <v>0</v>
      </c>
      <c r="E19" s="4"/>
      <c r="F19" s="4"/>
    </row>
    <row r="20" spans="2:6" ht="19.5" customHeight="1">
      <c r="B20" s="10" t="s">
        <v>5</v>
      </c>
      <c r="C20" s="11" t="s">
        <v>16</v>
      </c>
      <c r="D20" s="13">
        <f>ROUND(D19*0.1,0)</f>
        <v>0</v>
      </c>
      <c r="E20" s="4"/>
      <c r="F20" s="4"/>
    </row>
    <row r="21" spans="2:6" ht="19.5" customHeight="1">
      <c r="B21" s="10" t="s">
        <v>6</v>
      </c>
      <c r="C21" s="11" t="s">
        <v>17</v>
      </c>
      <c r="D21" s="13">
        <f>+D19+D20</f>
        <v>0</v>
      </c>
      <c r="E21" s="4"/>
      <c r="F21" s="4"/>
    </row>
    <row r="22" spans="2:6" ht="19.5" customHeight="1">
      <c r="B22" s="10" t="s">
        <v>7</v>
      </c>
      <c r="C22" s="11" t="s">
        <v>18</v>
      </c>
      <c r="D22" s="14">
        <f>ROUND(D21*0.3,0)</f>
        <v>0</v>
      </c>
      <c r="E22" s="4"/>
      <c r="F22" s="4"/>
    </row>
    <row r="23" spans="2:6" ht="19.5" customHeight="1">
      <c r="B23" s="10" t="s">
        <v>8</v>
      </c>
      <c r="C23" s="11" t="s">
        <v>19</v>
      </c>
      <c r="D23" s="15">
        <f>D21+D22</f>
        <v>0</v>
      </c>
      <c r="E23" s="4"/>
      <c r="F23" s="4"/>
    </row>
    <row r="24" spans="2:6" ht="19.5" customHeight="1">
      <c r="B24" s="10" t="s">
        <v>9</v>
      </c>
      <c r="C24" s="11" t="s">
        <v>33</v>
      </c>
      <c r="D24" s="13">
        <f>ROUNDDOWN(D23*0.1,0)</f>
        <v>0</v>
      </c>
      <c r="E24" s="4"/>
      <c r="F24" s="4"/>
    </row>
    <row r="25" spans="2:6" ht="19.5" customHeight="1">
      <c r="B25" s="10" t="s">
        <v>10</v>
      </c>
      <c r="C25" s="11" t="s">
        <v>20</v>
      </c>
      <c r="D25" s="12">
        <f>D23+D24</f>
        <v>0</v>
      </c>
      <c r="E25" s="4"/>
      <c r="F25" s="4"/>
    </row>
    <row r="26" spans="2:6" ht="19.5" customHeight="1">
      <c r="B26" s="10" t="s">
        <v>11</v>
      </c>
      <c r="C26" s="11" t="s">
        <v>22</v>
      </c>
      <c r="D26" s="16">
        <f>D16</f>
        <v>0</v>
      </c>
      <c r="E26" s="4"/>
      <c r="F26" s="4"/>
    </row>
    <row r="27" spans="2:6" ht="19.5" customHeight="1">
      <c r="B27" s="10" t="s">
        <v>12</v>
      </c>
      <c r="C27" s="17" t="s">
        <v>23</v>
      </c>
      <c r="D27" s="16">
        <f>D15*D26</f>
        <v>0</v>
      </c>
      <c r="E27" s="4"/>
      <c r="F27" s="4"/>
    </row>
    <row r="28" spans="2:6" ht="19.5" customHeight="1">
      <c r="B28" s="10" t="s">
        <v>13</v>
      </c>
      <c r="C28" s="17" t="s">
        <v>24</v>
      </c>
      <c r="D28" s="18" t="e">
        <f>ROUNDDOWN(D25/D27,0)</f>
        <v>#DIV/0!</v>
      </c>
      <c r="E28" s="4"/>
      <c r="F28" s="4"/>
    </row>
    <row r="29" spans="2:4" ht="19.5" customHeight="1">
      <c r="B29" s="10" t="s">
        <v>14</v>
      </c>
      <c r="C29" s="19" t="s">
        <v>34</v>
      </c>
      <c r="D29" s="30" t="e">
        <f>D28/1.1</f>
        <v>#DIV/0!</v>
      </c>
    </row>
  </sheetData>
  <sheetProtection/>
  <mergeCells count="7">
    <mergeCell ref="C3:D3"/>
    <mergeCell ref="B18:C18"/>
    <mergeCell ref="B13:D13"/>
    <mergeCell ref="B15:C15"/>
    <mergeCell ref="B17:C17"/>
    <mergeCell ref="C5:D5"/>
    <mergeCell ref="C6:D6"/>
  </mergeCells>
  <dataValidations count="1">
    <dataValidation type="list" allowBlank="1" showInputMessage="1" showErrorMessage="1" sqref="E9:E11">
      <formula1>$F$13:$F$14</formula1>
    </dataValidation>
  </dataValidations>
  <printOptions/>
  <pageMargins left="1.06" right="0.7" top="1.11" bottom="0.75" header="0.3" footer="0.3"/>
  <pageSetup blackAndWhite="1" fitToHeight="0" fitToWidth="1" horizontalDpi="300" verticalDpi="300" orientation="portrait" paperSize="9" r:id="rId3"/>
  <headerFooter alignWithMargins="0">
    <oddHeader>&amp;L様式:Utano05</oddHeader>
  </headerFooter>
  <ignoredErrors>
    <ignoredError sqref="F10"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2008-12-21T07:40:07Z</dcterms:created>
  <dcterms:modified xsi:type="dcterms:W3CDTF">2019-08-16T07:26:04Z</dcterms:modified>
  <cp:category/>
  <cp:version/>
  <cp:contentType/>
  <cp:contentStatus/>
</cp:coreProperties>
</file>